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G24" s="1"/>
  <c r="F13"/>
  <c r="J195" l="1"/>
  <c r="H176"/>
  <c r="J176"/>
  <c r="F176"/>
  <c r="J157"/>
  <c r="H157"/>
  <c r="J138"/>
  <c r="F138"/>
  <c r="H119"/>
  <c r="J119"/>
  <c r="G119"/>
  <c r="I119"/>
  <c r="J100"/>
  <c r="I100"/>
  <c r="H100"/>
  <c r="F100"/>
  <c r="J81"/>
  <c r="F81"/>
  <c r="J62"/>
  <c r="I62"/>
  <c r="H62"/>
  <c r="F62"/>
  <c r="H195"/>
  <c r="I195"/>
  <c r="I138"/>
  <c r="H138"/>
  <c r="I81"/>
  <c r="H81"/>
  <c r="J43"/>
  <c r="I43"/>
  <c r="G196"/>
  <c r="J24"/>
  <c r="H24"/>
  <c r="F24"/>
  <c r="I24"/>
  <c r="F196" l="1"/>
  <c r="J196"/>
  <c r="H196"/>
  <c r="I196"/>
</calcChain>
</file>

<file path=xl/sharedStrings.xml><?xml version="1.0" encoding="utf-8"?>
<sst xmlns="http://schemas.openxmlformats.org/spreadsheetml/2006/main" count="293" uniqueCount="107">
  <si>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</si>
  <si>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</si>
  <si>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</si>
  <si>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</si>
  <si>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</si>
  <si>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</si>
  <si>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</si>
  <si>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</si>
  <si>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</si>
  <si>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</si>
  <si>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</si>
  <si>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</si>
  <si>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</si>
  <si>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</si>
  <si>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</si>
  <si>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</si>
  <si>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</si>
  <si>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</si>
  <si>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</si>
  <si>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</si>
  <si>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</si>
  <si>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</si>
  <si>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</si>
  <si>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</si>
  <si>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</si>
  <si>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</si>
  <si>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</si>
  <si>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</si>
  <si>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</si>
  <si>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</si>
  <si>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</si>
  <si>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</si>
  <si>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</si>
  <si>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</si>
  <si>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</si>
  <si>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</si>
  <si>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</si>
  <si>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</si>
  <si>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</si>
  <si>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</si>
  <si>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</si>
  <si>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пшеничный</t>
  </si>
  <si>
    <t>сыр (порциями)</t>
  </si>
  <si>
    <t>салат из свежих помидор</t>
  </si>
  <si>
    <t>рассольник ленинградский</t>
  </si>
  <si>
    <t>гуляш из говядины</t>
  </si>
  <si>
    <t>рис отварной</t>
  </si>
  <si>
    <t>кисель из плодового или ягодного</t>
  </si>
  <si>
    <t>МКОУ ХМР "ООШ п. Пырьях"</t>
  </si>
  <si>
    <t>директор</t>
  </si>
  <si>
    <t>запеканка из творога</t>
  </si>
  <si>
    <t>масло сливочное</t>
  </si>
  <si>
    <t>салат из свеклы с изюмом</t>
  </si>
  <si>
    <t>суп картофельный с горохом</t>
  </si>
  <si>
    <t>рыба тушенная в сметанном соусе</t>
  </si>
  <si>
    <t>пюре картофельное</t>
  </si>
  <si>
    <t>компот из сухих фруктов</t>
  </si>
  <si>
    <t>апельсин</t>
  </si>
  <si>
    <t>Омлет натуральный</t>
  </si>
  <si>
    <t>чай с молоком</t>
  </si>
  <si>
    <t>яблоко</t>
  </si>
  <si>
    <t>салат из свежих огурцов</t>
  </si>
  <si>
    <t>Щи из свежей капусты с картофелем и сметаной</t>
  </si>
  <si>
    <t>печень говяжья по-строгновски</t>
  </si>
  <si>
    <t>макаронные изделия отварные</t>
  </si>
  <si>
    <t>кисель из плового или ягодного</t>
  </si>
  <si>
    <t>каша рисовая молочная жидкая</t>
  </si>
  <si>
    <t>салат картофельный с зеленым горошком</t>
  </si>
  <si>
    <t>Свекольник</t>
  </si>
  <si>
    <t>Тефтели рыбные с соусом томатным с вощами</t>
  </si>
  <si>
    <t>349/454</t>
  </si>
  <si>
    <t>Пюре из гороха с маслом</t>
  </si>
  <si>
    <t>Чай с лимоном</t>
  </si>
  <si>
    <t>суп молочный с макаронами</t>
  </si>
  <si>
    <t>Бутерброд с джемом</t>
  </si>
  <si>
    <t>кофейный напиток на сгущенном молоке</t>
  </si>
  <si>
    <t>печенье</t>
  </si>
  <si>
    <t>салат из свеклы с солеными огурцами</t>
  </si>
  <si>
    <t>суп картофельный с рыбой</t>
  </si>
  <si>
    <t>Плов из отварной говядины</t>
  </si>
  <si>
    <t>компот из свежих плодов или ягод</t>
  </si>
  <si>
    <t>запеканка пшенная с творогом</t>
  </si>
  <si>
    <t>сыр порциями</t>
  </si>
  <si>
    <t>Суп картофельный с макаронными изделиями</t>
  </si>
  <si>
    <t>каша перловая рассыпчатая</t>
  </si>
  <si>
    <t>каша из хлопьев овсяных "Геркулес" вязкая</t>
  </si>
  <si>
    <t>суп крестьянский с крупой</t>
  </si>
  <si>
    <t>сосиски отварные</t>
  </si>
  <si>
    <t>капуста тушенная</t>
  </si>
  <si>
    <t>напиток из шиповника</t>
  </si>
  <si>
    <t>какао с молоком сгущенным</t>
  </si>
  <si>
    <t>сыр поциями</t>
  </si>
  <si>
    <t>салат из свеклы с зеленым горошком</t>
  </si>
  <si>
    <t>Жаркое по-домашнему</t>
  </si>
  <si>
    <t>Омлет с сыром</t>
  </si>
  <si>
    <t>каша пшенная молочная жидкая</t>
  </si>
  <si>
    <t>венегрет овощной</t>
  </si>
  <si>
    <t>Борщ с капустой и картофелес со сметаной</t>
  </si>
  <si>
    <t>сердце в соусе сметанном с томатом и луком</t>
  </si>
  <si>
    <t>403/445</t>
  </si>
  <si>
    <t>компот из смеси сухофруктов</t>
  </si>
  <si>
    <t>салат из свежих помидоров и огурцов</t>
  </si>
  <si>
    <t>тефтели из говядины с рисом с томатным соусом</t>
  </si>
  <si>
    <t>390/453</t>
  </si>
  <si>
    <t>каша гречневая рассыпчатая</t>
  </si>
  <si>
    <t>напиток клюквенный</t>
  </si>
  <si>
    <t>Аширбакиева А.И.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</si>
</sst>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7</v>
      </c>
      <c r="I6" s="40">
        <v>37</v>
      </c>
      <c r="J6" s="40">
        <v>243</v>
      </c>
      <c r="K6" s="41">
        <v>264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3</v>
      </c>
      <c r="I8" s="43">
        <v>25</v>
      </c>
      <c r="J8" s="43">
        <v>144</v>
      </c>
      <c r="K8" s="44">
        <v>496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0</v>
      </c>
      <c r="H9" s="43">
        <v>15</v>
      </c>
      <c r="I9" s="43">
        <v>71</v>
      </c>
      <c r="J9" s="43">
        <v>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</v>
      </c>
      <c r="G11" s="43">
        <v>5</v>
      </c>
      <c r="H11" s="43">
        <v>5</v>
      </c>
      <c r="I11" s="43">
        <v>0</v>
      </c>
      <c r="J11" s="43">
        <v>69</v>
      </c>
      <c r="K11" s="44">
        <v>100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16</v>
      </c>
      <c r="H13" s="19">
        <f t="shared" si="0"/>
        <v>30</v>
      </c>
      <c r="I13" s="19">
        <f t="shared" si="0"/>
        <v>133</v>
      </c>
      <c r="J13" s="19">
        <f t="shared" si="0"/>
        <v>458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80</v>
      </c>
      <c r="G14" s="43">
        <v>1</v>
      </c>
      <c r="H14" s="43">
        <v>8</v>
      </c>
      <c r="I14" s="43">
        <v>3</v>
      </c>
      <c r="J14" s="43">
        <v>88</v>
      </c>
      <c r="K14" s="44">
        <v>22</v>
      </c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</v>
      </c>
      <c r="H15" s="43">
        <v>5</v>
      </c>
      <c r="I15" s="43">
        <v>16</v>
      </c>
      <c r="J15" s="43">
        <v>121</v>
      </c>
      <c r="K15" s="44">
        <v>134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21</v>
      </c>
      <c r="H16" s="43">
        <v>22</v>
      </c>
      <c r="I16" s="43">
        <v>0</v>
      </c>
      <c r="J16" s="43">
        <v>212</v>
      </c>
      <c r="K16" s="44">
        <v>367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4</v>
      </c>
      <c r="H17" s="43">
        <v>6</v>
      </c>
      <c r="I17" s="43">
        <v>34</v>
      </c>
      <c r="J17" s="43">
        <v>205</v>
      </c>
      <c r="K17" s="44">
        <v>414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29</v>
      </c>
      <c r="J18" s="43">
        <v>122</v>
      </c>
      <c r="K18" s="44">
        <v>503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5</v>
      </c>
      <c r="H19" s="43">
        <v>1</v>
      </c>
      <c r="I19" s="43">
        <v>35</v>
      </c>
      <c r="J19" s="43">
        <v>140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34</v>
      </c>
      <c r="H23" s="19">
        <f t="shared" si="2"/>
        <v>42</v>
      </c>
      <c r="I23" s="19">
        <f t="shared" si="2"/>
        <v>117</v>
      </c>
      <c r="J23" s="19">
        <f t="shared" si="2"/>
        <v>888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 t="shared" ref="G24:J24" si="4">G13+G23</f>
        <v>50</v>
      </c>
      <c r="H24" s="32">
        <f t="shared" si="4"/>
        <v>72</v>
      </c>
      <c r="I24" s="32">
        <f t="shared" si="4"/>
        <v>250</v>
      </c>
      <c r="J24" s="32">
        <f t="shared" si="4"/>
        <v>1346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24</v>
      </c>
      <c r="H25" s="40">
        <v>25.2</v>
      </c>
      <c r="I25" s="40">
        <v>23.9</v>
      </c>
      <c r="J25" s="40">
        <v>425</v>
      </c>
      <c r="K25" s="41">
        <v>313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4</v>
      </c>
      <c r="H27" s="43">
        <v>3</v>
      </c>
      <c r="I27" s="43">
        <v>25</v>
      </c>
      <c r="J27" s="43">
        <v>144</v>
      </c>
      <c r="K27" s="44">
        <v>496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0</v>
      </c>
      <c r="H28" s="43">
        <v>15</v>
      </c>
      <c r="I28" s="43">
        <v>71</v>
      </c>
      <c r="J28" s="43">
        <v>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1</v>
      </c>
      <c r="H29" s="43">
        <v>0</v>
      </c>
      <c r="I29" s="43">
        <v>11</v>
      </c>
      <c r="J29" s="43">
        <v>43</v>
      </c>
      <c r="K29" s="44">
        <v>112</v>
      </c>
      <c r="L29" s="43"/>
    </row>
    <row r="30" spans="1:12" ht="15">
      <c r="A30" s="14"/>
      <c r="B30" s="15"/>
      <c r="C30" s="11"/>
      <c r="D30" s="6"/>
      <c r="E30" s="42" t="s">
        <v>51</v>
      </c>
      <c r="F30" s="43">
        <v>5</v>
      </c>
      <c r="G30" s="43">
        <v>0</v>
      </c>
      <c r="H30" s="43">
        <v>4</v>
      </c>
      <c r="I30" s="43">
        <v>0</v>
      </c>
      <c r="J30" s="43">
        <v>37</v>
      </c>
      <c r="K30" s="44">
        <v>105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29</v>
      </c>
      <c r="H32" s="19">
        <f t="shared" ref="H32" si="7">SUM(H25:H31)</f>
        <v>47.2</v>
      </c>
      <c r="I32" s="19">
        <f t="shared" ref="I32" si="8">SUM(I25:I31)</f>
        <v>130.9</v>
      </c>
      <c r="J32" s="19">
        <f t="shared" ref="J32:L32" si="9">SUM(J25:J31)</f>
        <v>651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2</v>
      </c>
      <c r="H33" s="43">
        <v>6</v>
      </c>
      <c r="I33" s="43">
        <v>15</v>
      </c>
      <c r="J33" s="43">
        <v>124</v>
      </c>
      <c r="K33" s="44">
        <v>52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</v>
      </c>
      <c r="H34" s="43">
        <v>4</v>
      </c>
      <c r="I34" s="43">
        <v>15</v>
      </c>
      <c r="J34" s="43">
        <v>108</v>
      </c>
      <c r="K34" s="44">
        <v>144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19</v>
      </c>
      <c r="H35" s="43">
        <v>10</v>
      </c>
      <c r="I35" s="43">
        <v>6</v>
      </c>
      <c r="J35" s="43">
        <v>194</v>
      </c>
      <c r="K35" s="44">
        <v>342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7</v>
      </c>
      <c r="I36" s="43">
        <v>16</v>
      </c>
      <c r="J36" s="43">
        <v>138</v>
      </c>
      <c r="K36" s="44">
        <v>429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5</v>
      </c>
      <c r="H38" s="43">
        <v>1</v>
      </c>
      <c r="I38" s="43">
        <v>11</v>
      </c>
      <c r="J38" s="43">
        <v>140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32</v>
      </c>
      <c r="H42" s="19">
        <f t="shared" ref="H42" si="11">SUM(H33:H41)</f>
        <v>28</v>
      </c>
      <c r="I42" s="19">
        <f t="shared" ref="I42" si="12">SUM(I33:I41)</f>
        <v>90</v>
      </c>
      <c r="J42" s="19">
        <f t="shared" ref="J42:L42" si="13">SUM(J33:J41)</f>
        <v>814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1445</v>
      </c>
      <c r="G43" s="32">
        <f t="shared" ref="G43" si="14">G32+G42</f>
        <v>61</v>
      </c>
      <c r="H43" s="32">
        <f t="shared" ref="H43" si="15">H32+H42</f>
        <v>75.2</v>
      </c>
      <c r="I43" s="32">
        <f t="shared" ref="I43" si="16">I32+I42</f>
        <v>220.9</v>
      </c>
      <c r="J43" s="32">
        <f t="shared" ref="J43:L43" si="17">J32+J42</f>
        <v>1465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130</v>
      </c>
      <c r="G44" s="40">
        <v>11</v>
      </c>
      <c r="H44" s="40">
        <v>17</v>
      </c>
      <c r="I44" s="40">
        <v>3</v>
      </c>
      <c r="J44" s="40">
        <v>212</v>
      </c>
      <c r="K44" s="41">
        <v>301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</v>
      </c>
      <c r="H46" s="43">
        <v>1</v>
      </c>
      <c r="I46" s="43">
        <v>16</v>
      </c>
      <c r="J46" s="43">
        <v>81</v>
      </c>
      <c r="K46" s="44">
        <v>495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0</v>
      </c>
      <c r="H47" s="43">
        <v>15</v>
      </c>
      <c r="I47" s="43">
        <v>71</v>
      </c>
      <c r="J47" s="43">
        <v>2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112</v>
      </c>
      <c r="L48" s="43"/>
    </row>
    <row r="49" spans="1:12" ht="15">
      <c r="A49" s="23"/>
      <c r="B49" s="15"/>
      <c r="C49" s="11"/>
      <c r="D49" s="6"/>
      <c r="E49" s="42" t="s">
        <v>42</v>
      </c>
      <c r="F49" s="43">
        <v>20</v>
      </c>
      <c r="G49" s="43">
        <v>5</v>
      </c>
      <c r="H49" s="43">
        <v>5</v>
      </c>
      <c r="I49" s="43">
        <v>0</v>
      </c>
      <c r="J49" s="43">
        <v>69</v>
      </c>
      <c r="K49" s="44">
        <v>100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18</v>
      </c>
      <c r="H51" s="19">
        <f t="shared" ref="H51" si="19">SUM(H44:H50)</f>
        <v>38</v>
      </c>
      <c r="I51" s="19">
        <f t="shared" ref="I51" si="20">SUM(I44:I50)</f>
        <v>100</v>
      </c>
      <c r="J51" s="19">
        <f t="shared" ref="J51:L51" si="21">SUM(J44:J50)</f>
        <v>411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80</v>
      </c>
      <c r="G52" s="43">
        <v>1</v>
      </c>
      <c r="H52" s="43">
        <v>8</v>
      </c>
      <c r="I52" s="43">
        <v>2</v>
      </c>
      <c r="J52" s="43">
        <v>82</v>
      </c>
      <c r="K52" s="44">
        <v>17</v>
      </c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2</v>
      </c>
      <c r="H53" s="43">
        <v>9</v>
      </c>
      <c r="I53" s="43">
        <v>10</v>
      </c>
      <c r="J53" s="43">
        <v>147</v>
      </c>
      <c r="K53" s="44">
        <v>142</v>
      </c>
      <c r="L53" s="43"/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110</v>
      </c>
      <c r="G54" s="43">
        <v>18</v>
      </c>
      <c r="H54" s="43">
        <v>14</v>
      </c>
      <c r="I54" s="43">
        <v>4</v>
      </c>
      <c r="J54" s="43">
        <v>213</v>
      </c>
      <c r="K54" s="44">
        <v>398</v>
      </c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8</v>
      </c>
      <c r="H55" s="43">
        <v>1</v>
      </c>
      <c r="I55" s="43">
        <v>59</v>
      </c>
      <c r="J55" s="43">
        <v>193</v>
      </c>
      <c r="K55" s="44">
        <v>291</v>
      </c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1</v>
      </c>
      <c r="H56" s="43">
        <v>0</v>
      </c>
      <c r="I56" s="43">
        <v>29</v>
      </c>
      <c r="J56" s="43">
        <v>122</v>
      </c>
      <c r="K56" s="44">
        <v>503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5</v>
      </c>
      <c r="H57" s="43">
        <v>1</v>
      </c>
      <c r="I57" s="43">
        <v>11</v>
      </c>
      <c r="J57" s="43">
        <v>140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35</v>
      </c>
      <c r="H61" s="19">
        <f t="shared" ref="H61" si="23">SUM(H52:H60)</f>
        <v>33</v>
      </c>
      <c r="I61" s="19">
        <f t="shared" ref="I61" si="24">SUM(I52:I60)</f>
        <v>115</v>
      </c>
      <c r="J61" s="19">
        <f t="shared" ref="J61:L61" si="25">SUM(J52:J60)</f>
        <v>897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1380</v>
      </c>
      <c r="G62" s="32">
        <f t="shared" ref="G62" si="26">G51+G61</f>
        <v>53</v>
      </c>
      <c r="H62" s="32">
        <f t="shared" ref="H62" si="27">H51+H61</f>
        <v>71</v>
      </c>
      <c r="I62" s="32">
        <f t="shared" ref="I62" si="28">I51+I61</f>
        <v>215</v>
      </c>
      <c r="J62" s="32">
        <f t="shared" ref="J62:L62" si="29">J51+J61</f>
        <v>1308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6</v>
      </c>
      <c r="H63" s="40">
        <v>9</v>
      </c>
      <c r="I63" s="40">
        <v>32</v>
      </c>
      <c r="J63" s="40">
        <v>220</v>
      </c>
      <c r="K63" s="41">
        <v>268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2</v>
      </c>
      <c r="H65" s="43">
        <v>1</v>
      </c>
      <c r="I65" s="43">
        <v>16</v>
      </c>
      <c r="J65" s="43">
        <v>81</v>
      </c>
      <c r="K65" s="44">
        <v>495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0</v>
      </c>
      <c r="H66" s="43">
        <v>15</v>
      </c>
      <c r="I66" s="43">
        <v>71</v>
      </c>
      <c r="J66" s="43">
        <v>2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1</v>
      </c>
      <c r="H67" s="43">
        <v>0</v>
      </c>
      <c r="I67" s="43">
        <v>11</v>
      </c>
      <c r="J67" s="43">
        <v>43</v>
      </c>
      <c r="K67" s="44">
        <v>112</v>
      </c>
      <c r="L67" s="43"/>
    </row>
    <row r="68" spans="1:12" ht="15">
      <c r="A68" s="23"/>
      <c r="B68" s="15"/>
      <c r="C68" s="11"/>
      <c r="D68" s="6"/>
      <c r="E68" s="42" t="s">
        <v>51</v>
      </c>
      <c r="F68" s="43">
        <v>5</v>
      </c>
      <c r="G68" s="43">
        <v>0</v>
      </c>
      <c r="H68" s="43">
        <v>4</v>
      </c>
      <c r="I68" s="43">
        <v>0</v>
      </c>
      <c r="J68" s="43">
        <v>37</v>
      </c>
      <c r="K68" s="44">
        <v>105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9</v>
      </c>
      <c r="H70" s="19">
        <f t="shared" ref="H70" si="31">SUM(H63:H69)</f>
        <v>29</v>
      </c>
      <c r="I70" s="19">
        <f t="shared" ref="I70" si="32">SUM(I63:I69)</f>
        <v>130</v>
      </c>
      <c r="J70" s="19">
        <f t="shared" ref="J70:L70" si="33">SUM(J63:J69)</f>
        <v>383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3</v>
      </c>
      <c r="H71" s="43">
        <v>11</v>
      </c>
      <c r="I71" s="43">
        <v>10</v>
      </c>
      <c r="J71" s="43">
        <v>154</v>
      </c>
      <c r="K71" s="44">
        <v>65</v>
      </c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</v>
      </c>
      <c r="H72" s="43">
        <v>4</v>
      </c>
      <c r="I72" s="43">
        <v>12</v>
      </c>
      <c r="J72" s="43">
        <v>97</v>
      </c>
      <c r="K72" s="44">
        <v>131</v>
      </c>
      <c r="L72" s="43"/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120</v>
      </c>
      <c r="G73" s="43">
        <v>9</v>
      </c>
      <c r="H73" s="43">
        <v>5</v>
      </c>
      <c r="I73" s="43">
        <v>10</v>
      </c>
      <c r="J73" s="43">
        <v>97</v>
      </c>
      <c r="K73" s="44" t="s">
        <v>70</v>
      </c>
      <c r="L73" s="43"/>
    </row>
    <row r="74" spans="1:12" ht="15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0</v>
      </c>
      <c r="H74" s="43">
        <v>0</v>
      </c>
      <c r="I74" s="43">
        <v>15</v>
      </c>
      <c r="J74" s="43">
        <v>287</v>
      </c>
      <c r="K74" s="44">
        <v>418</v>
      </c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494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5</v>
      </c>
      <c r="H76" s="43">
        <v>1</v>
      </c>
      <c r="I76" s="43">
        <v>11</v>
      </c>
      <c r="J76" s="43">
        <v>140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19</v>
      </c>
      <c r="H80" s="19">
        <f t="shared" ref="H80" si="35">SUM(H71:H79)</f>
        <v>21</v>
      </c>
      <c r="I80" s="19">
        <f t="shared" ref="I80" si="36">SUM(I71:I79)</f>
        <v>73</v>
      </c>
      <c r="J80" s="19">
        <f t="shared" ref="J80:L80" si="37">SUM(J71:J79)</f>
        <v>836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1465</v>
      </c>
      <c r="G81" s="32">
        <f t="shared" ref="G81" si="38">G70+G80</f>
        <v>28</v>
      </c>
      <c r="H81" s="32">
        <f t="shared" ref="H81" si="39">H70+H80</f>
        <v>50</v>
      </c>
      <c r="I81" s="32">
        <f t="shared" ref="I81" si="40">I70+I80</f>
        <v>203</v>
      </c>
      <c r="J81" s="32">
        <f t="shared" ref="J81:L81" si="41">J70+J80</f>
        <v>1219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250</v>
      </c>
      <c r="G82" s="40">
        <v>7</v>
      </c>
      <c r="H82" s="40">
        <v>7</v>
      </c>
      <c r="I82" s="40">
        <v>24</v>
      </c>
      <c r="J82" s="40">
        <v>173</v>
      </c>
      <c r="K82" s="41">
        <v>165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3</v>
      </c>
      <c r="H84" s="43">
        <v>3</v>
      </c>
      <c r="I84" s="43">
        <v>16</v>
      </c>
      <c r="J84" s="43">
        <v>113</v>
      </c>
      <c r="K84" s="44">
        <v>500</v>
      </c>
      <c r="L84" s="43"/>
    </row>
    <row r="85" spans="1:12" ht="15">
      <c r="A85" s="23"/>
      <c r="B85" s="15"/>
      <c r="C85" s="11"/>
      <c r="D85" s="7" t="s">
        <v>23</v>
      </c>
      <c r="E85" s="42" t="s">
        <v>74</v>
      </c>
      <c r="F85" s="43">
        <v>70</v>
      </c>
      <c r="G85" s="43">
        <v>2</v>
      </c>
      <c r="H85" s="43">
        <v>4</v>
      </c>
      <c r="I85" s="43">
        <v>23</v>
      </c>
      <c r="J85" s="43">
        <v>176</v>
      </c>
      <c r="K85" s="44">
        <v>95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76</v>
      </c>
      <c r="F87" s="43">
        <v>50</v>
      </c>
      <c r="G87" s="43">
        <v>4</v>
      </c>
      <c r="H87" s="43">
        <v>15</v>
      </c>
      <c r="I87" s="43">
        <v>27</v>
      </c>
      <c r="J87" s="43">
        <v>209</v>
      </c>
      <c r="K87" s="44">
        <v>590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</v>
      </c>
      <c r="H89" s="19">
        <f t="shared" ref="H89" si="43">SUM(H82:H88)</f>
        <v>29</v>
      </c>
      <c r="I89" s="19">
        <f t="shared" ref="I89" si="44">SUM(I82:I88)</f>
        <v>90</v>
      </c>
      <c r="J89" s="19">
        <f t="shared" ref="J89:L89" si="45">SUM(J82:J88)</f>
        <v>671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100</v>
      </c>
      <c r="G90" s="43">
        <v>1</v>
      </c>
      <c r="H90" s="43">
        <v>10</v>
      </c>
      <c r="I90" s="43">
        <v>7</v>
      </c>
      <c r="J90" s="43">
        <v>124</v>
      </c>
      <c r="K90" s="44">
        <v>53</v>
      </c>
      <c r="L90" s="43"/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9.85</v>
      </c>
      <c r="H91" s="43">
        <v>4.83</v>
      </c>
      <c r="I91" s="43">
        <v>15.15</v>
      </c>
      <c r="J91" s="43">
        <v>143.5</v>
      </c>
      <c r="K91" s="44">
        <v>156</v>
      </c>
      <c r="L91" s="43"/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250</v>
      </c>
      <c r="G92" s="43">
        <v>19</v>
      </c>
      <c r="H92" s="43">
        <v>19</v>
      </c>
      <c r="I92" s="43">
        <v>39</v>
      </c>
      <c r="J92" s="43">
        <v>440</v>
      </c>
      <c r="K92" s="44">
        <v>370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1</v>
      </c>
      <c r="H94" s="43">
        <v>0</v>
      </c>
      <c r="I94" s="43">
        <v>23</v>
      </c>
      <c r="J94" s="43">
        <v>96</v>
      </c>
      <c r="K94" s="44">
        <v>507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5</v>
      </c>
      <c r="H95" s="43">
        <v>1</v>
      </c>
      <c r="I95" s="43">
        <v>11</v>
      </c>
      <c r="J95" s="43">
        <v>140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35.85</v>
      </c>
      <c r="H99" s="19">
        <f t="shared" ref="H99" si="47">SUM(H90:H98)</f>
        <v>34.83</v>
      </c>
      <c r="I99" s="19">
        <f t="shared" ref="I99" si="48">SUM(I90:I98)</f>
        <v>95.15</v>
      </c>
      <c r="J99" s="19">
        <f t="shared" ref="J99:L99" si="49">SUM(J90:J98)</f>
        <v>943.5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1430</v>
      </c>
      <c r="G100" s="32">
        <f t="shared" ref="G100" si="50">G89+G99</f>
        <v>51.85</v>
      </c>
      <c r="H100" s="32">
        <f t="shared" ref="H100" si="51">H89+H99</f>
        <v>63.83</v>
      </c>
      <c r="I100" s="32">
        <f t="shared" ref="I100" si="52">I89+I99</f>
        <v>185.15</v>
      </c>
      <c r="J100" s="32">
        <f t="shared" ref="J100:L100" si="53">J89+J99</f>
        <v>1614.5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150</v>
      </c>
      <c r="G101" s="40">
        <v>11.7</v>
      </c>
      <c r="H101" s="40">
        <v>12.5</v>
      </c>
      <c r="I101" s="40">
        <v>25.4</v>
      </c>
      <c r="J101" s="40">
        <v>261</v>
      </c>
      <c r="K101" s="41">
        <v>321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3</v>
      </c>
      <c r="I103" s="43">
        <v>25</v>
      </c>
      <c r="J103" s="43">
        <v>144</v>
      </c>
      <c r="K103" s="44">
        <v>496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0</v>
      </c>
      <c r="H104" s="43">
        <v>15</v>
      </c>
      <c r="I104" s="43">
        <v>71</v>
      </c>
      <c r="J104" s="43">
        <v>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82</v>
      </c>
      <c r="F106" s="43">
        <v>20</v>
      </c>
      <c r="G106" s="43">
        <v>5</v>
      </c>
      <c r="H106" s="43">
        <v>5</v>
      </c>
      <c r="I106" s="43">
        <v>0</v>
      </c>
      <c r="J106" s="43">
        <v>69</v>
      </c>
      <c r="K106" s="44">
        <v>100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20.7</v>
      </c>
      <c r="H108" s="19">
        <f t="shared" si="54"/>
        <v>35.5</v>
      </c>
      <c r="I108" s="19">
        <f t="shared" si="54"/>
        <v>121.4</v>
      </c>
      <c r="J108" s="19">
        <f t="shared" si="54"/>
        <v>476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80</v>
      </c>
      <c r="G109" s="43">
        <v>1</v>
      </c>
      <c r="H109" s="43">
        <v>8</v>
      </c>
      <c r="I109" s="43">
        <v>3</v>
      </c>
      <c r="J109" s="43">
        <v>88</v>
      </c>
      <c r="K109" s="44">
        <v>22</v>
      </c>
      <c r="L109" s="43"/>
    </row>
    <row r="110" spans="1:12" ht="1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2.7</v>
      </c>
      <c r="H110" s="43">
        <v>2.85</v>
      </c>
      <c r="I110" s="43">
        <v>18.829999999999998</v>
      </c>
      <c r="J110" s="43">
        <v>111.25</v>
      </c>
      <c r="K110" s="44">
        <v>152</v>
      </c>
      <c r="L110" s="43"/>
    </row>
    <row r="111" spans="1:12" ht="15">
      <c r="A111" s="23"/>
      <c r="B111" s="15"/>
      <c r="C111" s="11"/>
      <c r="D111" s="7" t="s">
        <v>28</v>
      </c>
      <c r="E111" s="42" t="s">
        <v>45</v>
      </c>
      <c r="F111" s="43">
        <v>100</v>
      </c>
      <c r="G111" s="43">
        <v>4</v>
      </c>
      <c r="H111" s="43">
        <v>6</v>
      </c>
      <c r="I111" s="43">
        <v>34</v>
      </c>
      <c r="J111" s="43">
        <v>205</v>
      </c>
      <c r="K111" s="44">
        <v>367</v>
      </c>
      <c r="L111" s="43"/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4.59</v>
      </c>
      <c r="H112" s="43">
        <v>6.74</v>
      </c>
      <c r="I112" s="43">
        <v>31.47</v>
      </c>
      <c r="J112" s="43">
        <v>209.25</v>
      </c>
      <c r="K112" s="44">
        <v>248</v>
      </c>
      <c r="L112" s="43"/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</v>
      </c>
      <c r="H113" s="43">
        <v>0</v>
      </c>
      <c r="I113" s="43">
        <v>29</v>
      </c>
      <c r="J113" s="43">
        <v>122</v>
      </c>
      <c r="K113" s="44">
        <v>503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5</v>
      </c>
      <c r="H114" s="43">
        <v>1</v>
      </c>
      <c r="I114" s="43">
        <v>11</v>
      </c>
      <c r="J114" s="43">
        <v>140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18.29</v>
      </c>
      <c r="H118" s="19">
        <f t="shared" si="56"/>
        <v>24.590000000000003</v>
      </c>
      <c r="I118" s="19">
        <f t="shared" si="56"/>
        <v>127.3</v>
      </c>
      <c r="J118" s="19">
        <f t="shared" si="56"/>
        <v>875.5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1240</v>
      </c>
      <c r="G119" s="32">
        <f t="shared" ref="G119" si="58">G108+G118</f>
        <v>38.989999999999995</v>
      </c>
      <c r="H119" s="32">
        <f t="shared" ref="H119" si="59">H108+H118</f>
        <v>60.09</v>
      </c>
      <c r="I119" s="32">
        <f t="shared" ref="I119" si="60">I108+I118</f>
        <v>248.7</v>
      </c>
      <c r="J119" s="32">
        <f t="shared" ref="J119:L119" si="61">J108+J118</f>
        <v>1351.5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9</v>
      </c>
      <c r="H120" s="40">
        <v>11</v>
      </c>
      <c r="I120" s="40">
        <v>32</v>
      </c>
      <c r="J120" s="40">
        <v>287</v>
      </c>
      <c r="K120" s="41">
        <v>247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5</v>
      </c>
      <c r="H122" s="43">
        <v>4</v>
      </c>
      <c r="I122" s="43">
        <v>32</v>
      </c>
      <c r="J122" s="43">
        <v>144</v>
      </c>
      <c r="K122" s="44">
        <v>497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0</v>
      </c>
      <c r="H123" s="43">
        <v>15</v>
      </c>
      <c r="I123" s="43">
        <v>71</v>
      </c>
      <c r="J123" s="43">
        <v>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76</v>
      </c>
      <c r="F125" s="43">
        <v>50</v>
      </c>
      <c r="G125" s="43">
        <v>4</v>
      </c>
      <c r="H125" s="43">
        <v>15</v>
      </c>
      <c r="I125" s="43">
        <v>27</v>
      </c>
      <c r="J125" s="43">
        <v>209</v>
      </c>
      <c r="K125" s="44">
        <v>590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18</v>
      </c>
      <c r="H127" s="19">
        <f t="shared" si="62"/>
        <v>45</v>
      </c>
      <c r="I127" s="19">
        <f t="shared" si="62"/>
        <v>162</v>
      </c>
      <c r="J127" s="19">
        <f t="shared" si="62"/>
        <v>642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80</v>
      </c>
      <c r="G128" s="43">
        <v>1</v>
      </c>
      <c r="H128" s="43">
        <v>8</v>
      </c>
      <c r="I128" s="43">
        <v>2</v>
      </c>
      <c r="J128" s="43">
        <v>82</v>
      </c>
      <c r="K128" s="44">
        <v>17</v>
      </c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2</v>
      </c>
      <c r="H129" s="43">
        <v>5</v>
      </c>
      <c r="I129" s="43">
        <v>15</v>
      </c>
      <c r="J129" s="43">
        <v>113</v>
      </c>
      <c r="K129" s="44">
        <v>154</v>
      </c>
      <c r="L129" s="43"/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50</v>
      </c>
      <c r="G130" s="43">
        <v>5</v>
      </c>
      <c r="H130" s="43">
        <v>5</v>
      </c>
      <c r="I130" s="43">
        <v>0</v>
      </c>
      <c r="J130" s="43">
        <v>115</v>
      </c>
      <c r="K130" s="44">
        <v>395</v>
      </c>
      <c r="L130" s="43"/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200</v>
      </c>
      <c r="G131" s="43">
        <v>7</v>
      </c>
      <c r="H131" s="43">
        <v>7</v>
      </c>
      <c r="I131" s="43">
        <v>8</v>
      </c>
      <c r="J131" s="43">
        <v>126</v>
      </c>
      <c r="K131" s="44">
        <v>423</v>
      </c>
      <c r="L131" s="43"/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1</v>
      </c>
      <c r="H132" s="43">
        <v>0</v>
      </c>
      <c r="I132" s="43">
        <v>13</v>
      </c>
      <c r="J132" s="43">
        <v>97</v>
      </c>
      <c r="K132" s="44">
        <v>519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5</v>
      </c>
      <c r="H133" s="43">
        <v>1</v>
      </c>
      <c r="I133" s="43">
        <v>11</v>
      </c>
      <c r="J133" s="43">
        <v>140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21</v>
      </c>
      <c r="H137" s="19">
        <f t="shared" si="64"/>
        <v>26</v>
      </c>
      <c r="I137" s="19">
        <f t="shared" si="64"/>
        <v>49</v>
      </c>
      <c r="J137" s="19">
        <f t="shared" si="64"/>
        <v>673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 t="shared" ref="G138" si="66">G127+G137</f>
        <v>39</v>
      </c>
      <c r="H138" s="32">
        <f t="shared" ref="H138" si="67">H127+H137</f>
        <v>71</v>
      </c>
      <c r="I138" s="32">
        <f t="shared" ref="I138" si="68">I127+I137</f>
        <v>211</v>
      </c>
      <c r="J138" s="32">
        <f t="shared" ref="J138:L138" si="69">J127+J137</f>
        <v>1315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8</v>
      </c>
      <c r="H139" s="40">
        <v>9</v>
      </c>
      <c r="I139" s="40">
        <v>36</v>
      </c>
      <c r="J139" s="40">
        <v>284</v>
      </c>
      <c r="K139" s="41">
        <v>267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4</v>
      </c>
      <c r="H141" s="43">
        <v>4</v>
      </c>
      <c r="I141" s="43">
        <v>25</v>
      </c>
      <c r="J141" s="43">
        <v>147</v>
      </c>
      <c r="K141" s="44">
        <v>498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0</v>
      </c>
      <c r="H142" s="43">
        <v>15</v>
      </c>
      <c r="I142" s="43">
        <v>71</v>
      </c>
      <c r="J142" s="43">
        <v>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60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112</v>
      </c>
      <c r="L143" s="43"/>
    </row>
    <row r="144" spans="1:12" ht="15">
      <c r="A144" s="23"/>
      <c r="B144" s="15"/>
      <c r="C144" s="11"/>
      <c r="D144" s="6"/>
      <c r="E144" s="42" t="s">
        <v>91</v>
      </c>
      <c r="F144" s="43">
        <v>20</v>
      </c>
      <c r="G144" s="43">
        <v>5</v>
      </c>
      <c r="H144" s="43">
        <v>5</v>
      </c>
      <c r="I144" s="43">
        <v>0</v>
      </c>
      <c r="J144" s="43">
        <v>69</v>
      </c>
      <c r="K144" s="44">
        <v>100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</v>
      </c>
      <c r="H146" s="19">
        <f t="shared" si="70"/>
        <v>33</v>
      </c>
      <c r="I146" s="19">
        <f t="shared" si="70"/>
        <v>142</v>
      </c>
      <c r="J146" s="19">
        <f t="shared" si="70"/>
        <v>549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100</v>
      </c>
      <c r="G147" s="43">
        <v>2</v>
      </c>
      <c r="H147" s="43">
        <v>6</v>
      </c>
      <c r="I147" s="43">
        <v>7</v>
      </c>
      <c r="J147" s="43">
        <v>93</v>
      </c>
      <c r="K147" s="44">
        <v>58</v>
      </c>
      <c r="L147" s="43"/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2</v>
      </c>
      <c r="H148" s="43">
        <v>9</v>
      </c>
      <c r="I148" s="43">
        <v>10</v>
      </c>
      <c r="J148" s="43">
        <v>147</v>
      </c>
      <c r="K148" s="44">
        <v>142</v>
      </c>
      <c r="L148" s="43"/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220</v>
      </c>
      <c r="G149" s="43">
        <v>26</v>
      </c>
      <c r="H149" s="43">
        <v>23</v>
      </c>
      <c r="I149" s="43">
        <v>17</v>
      </c>
      <c r="J149" s="43">
        <v>379</v>
      </c>
      <c r="K149" s="44">
        <v>369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1</v>
      </c>
      <c r="H151" s="43">
        <v>0</v>
      </c>
      <c r="I151" s="43">
        <v>29</v>
      </c>
      <c r="J151" s="43">
        <v>122</v>
      </c>
      <c r="K151" s="44">
        <v>503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5</v>
      </c>
      <c r="H152" s="43">
        <v>1</v>
      </c>
      <c r="I152" s="43">
        <v>11</v>
      </c>
      <c r="J152" s="43">
        <v>140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36</v>
      </c>
      <c r="H156" s="19">
        <f t="shared" si="72"/>
        <v>39</v>
      </c>
      <c r="I156" s="19">
        <f t="shared" si="72"/>
        <v>74</v>
      </c>
      <c r="J156" s="19">
        <f t="shared" si="72"/>
        <v>881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1380</v>
      </c>
      <c r="G157" s="32">
        <f t="shared" ref="G157" si="74">G146+G156</f>
        <v>53</v>
      </c>
      <c r="H157" s="32">
        <f t="shared" ref="H157" si="75">H146+H156</f>
        <v>72</v>
      </c>
      <c r="I157" s="32">
        <f t="shared" ref="I157" si="76">I146+I156</f>
        <v>216</v>
      </c>
      <c r="J157" s="32">
        <f t="shared" ref="J157:L157" si="77">J146+J156</f>
        <v>1430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105</v>
      </c>
      <c r="G158" s="40">
        <v>14</v>
      </c>
      <c r="H158" s="40">
        <v>21</v>
      </c>
      <c r="I158" s="40">
        <v>2</v>
      </c>
      <c r="J158" s="40">
        <v>260</v>
      </c>
      <c r="K158" s="41">
        <v>309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494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0</v>
      </c>
      <c r="H161" s="43">
        <v>15</v>
      </c>
      <c r="I161" s="43">
        <v>71</v>
      </c>
      <c r="J161" s="43">
        <v>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1</v>
      </c>
      <c r="H162" s="43">
        <v>0</v>
      </c>
      <c r="I162" s="43">
        <v>11</v>
      </c>
      <c r="J162" s="43">
        <v>43</v>
      </c>
      <c r="K162" s="44">
        <v>112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435</v>
      </c>
      <c r="G165" s="19">
        <f t="shared" ref="G165:J165" si="78">SUM(G158:G164)</f>
        <v>15</v>
      </c>
      <c r="H165" s="19">
        <f t="shared" si="78"/>
        <v>36</v>
      </c>
      <c r="I165" s="19">
        <f t="shared" si="78"/>
        <v>99</v>
      </c>
      <c r="J165" s="19">
        <f t="shared" si="78"/>
        <v>366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100</v>
      </c>
      <c r="G166" s="43">
        <v>1.3</v>
      </c>
      <c r="H166" s="43">
        <v>10.8</v>
      </c>
      <c r="I166" s="43">
        <v>6.8</v>
      </c>
      <c r="J166" s="43">
        <v>130</v>
      </c>
      <c r="K166" s="44">
        <v>82</v>
      </c>
      <c r="L166" s="43"/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2</v>
      </c>
      <c r="H167" s="43">
        <v>5</v>
      </c>
      <c r="I167" s="43">
        <v>7</v>
      </c>
      <c r="J167" s="43">
        <v>95</v>
      </c>
      <c r="K167" s="44">
        <v>128</v>
      </c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125</v>
      </c>
      <c r="G168" s="43">
        <v>19</v>
      </c>
      <c r="H168" s="43">
        <v>10</v>
      </c>
      <c r="I168" s="43">
        <v>7</v>
      </c>
      <c r="J168" s="43">
        <v>235</v>
      </c>
      <c r="K168" s="44" t="s">
        <v>99</v>
      </c>
      <c r="L168" s="43"/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6</v>
      </c>
      <c r="H169" s="43">
        <v>1</v>
      </c>
      <c r="I169" s="43">
        <v>109</v>
      </c>
      <c r="J169" s="43">
        <v>145</v>
      </c>
      <c r="K169" s="44">
        <v>291</v>
      </c>
      <c r="L169" s="43"/>
    </row>
    <row r="170" spans="1:12" ht="1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1</v>
      </c>
      <c r="H170" s="43">
        <v>0</v>
      </c>
      <c r="I170" s="43">
        <v>27</v>
      </c>
      <c r="J170" s="43">
        <v>110</v>
      </c>
      <c r="K170" s="44">
        <v>508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5</v>
      </c>
      <c r="H171" s="43">
        <v>1</v>
      </c>
      <c r="I171" s="43">
        <v>11</v>
      </c>
      <c r="J171" s="43">
        <v>140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885</v>
      </c>
      <c r="G175" s="19">
        <f t="shared" ref="G175:J175" si="80">SUM(G166:G174)</f>
        <v>34.299999999999997</v>
      </c>
      <c r="H175" s="19">
        <f t="shared" si="80"/>
        <v>27.8</v>
      </c>
      <c r="I175" s="19">
        <f t="shared" si="80"/>
        <v>167.8</v>
      </c>
      <c r="J175" s="19">
        <f t="shared" si="80"/>
        <v>855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2">G165+G175</f>
        <v>49.3</v>
      </c>
      <c r="H176" s="32">
        <f t="shared" ref="H176" si="83">H165+H175</f>
        <v>63.8</v>
      </c>
      <c r="I176" s="32">
        <f t="shared" ref="I176" si="84">I165+I175</f>
        <v>266.8</v>
      </c>
      <c r="J176" s="32">
        <f t="shared" ref="J176:L176" si="85">J165+J175</f>
        <v>1221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6</v>
      </c>
      <c r="H177" s="40">
        <v>9</v>
      </c>
      <c r="I177" s="40">
        <v>32</v>
      </c>
      <c r="J177" s="40">
        <v>220</v>
      </c>
      <c r="K177" s="41">
        <v>268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2</v>
      </c>
      <c r="H179" s="43">
        <v>1</v>
      </c>
      <c r="I179" s="43">
        <v>16</v>
      </c>
      <c r="J179" s="43">
        <v>81</v>
      </c>
      <c r="K179" s="44">
        <v>495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0</v>
      </c>
      <c r="H180" s="43">
        <v>15</v>
      </c>
      <c r="I180" s="43">
        <v>71</v>
      </c>
      <c r="J180" s="43">
        <v>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112</v>
      </c>
      <c r="L181" s="43"/>
    </row>
    <row r="182" spans="1:12" ht="15">
      <c r="A182" s="23"/>
      <c r="B182" s="15"/>
      <c r="C182" s="11"/>
      <c r="D182" s="6"/>
      <c r="E182" s="42" t="s">
        <v>51</v>
      </c>
      <c r="F182" s="43">
        <v>5</v>
      </c>
      <c r="G182" s="43">
        <v>0</v>
      </c>
      <c r="H182" s="43">
        <v>4</v>
      </c>
      <c r="I182" s="43">
        <v>0</v>
      </c>
      <c r="J182" s="43">
        <v>37</v>
      </c>
      <c r="K182" s="44">
        <v>105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8</v>
      </c>
      <c r="H184" s="19">
        <f t="shared" si="86"/>
        <v>29</v>
      </c>
      <c r="I184" s="19">
        <f t="shared" si="86"/>
        <v>129</v>
      </c>
      <c r="J184" s="19">
        <f t="shared" si="86"/>
        <v>387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80</v>
      </c>
      <c r="G185" s="43">
        <v>1</v>
      </c>
      <c r="H185" s="43">
        <v>4</v>
      </c>
      <c r="I185" s="43">
        <v>3</v>
      </c>
      <c r="J185" s="43">
        <v>51</v>
      </c>
      <c r="K185" s="44">
        <v>19</v>
      </c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2</v>
      </c>
      <c r="H186" s="43">
        <v>4</v>
      </c>
      <c r="I186" s="43">
        <v>15</v>
      </c>
      <c r="J186" s="43">
        <v>108</v>
      </c>
      <c r="K186" s="44">
        <v>144</v>
      </c>
      <c r="L186" s="43"/>
    </row>
    <row r="187" spans="1:12" ht="15">
      <c r="A187" s="23"/>
      <c r="B187" s="15"/>
      <c r="C187" s="11"/>
      <c r="D187" s="7" t="s">
        <v>28</v>
      </c>
      <c r="E187" s="42" t="s">
        <v>102</v>
      </c>
      <c r="F187" s="43">
        <v>120</v>
      </c>
      <c r="G187" s="43">
        <v>10</v>
      </c>
      <c r="H187" s="43">
        <v>15</v>
      </c>
      <c r="I187" s="43">
        <v>15</v>
      </c>
      <c r="J187" s="43">
        <v>254</v>
      </c>
      <c r="K187" s="44" t="s">
        <v>103</v>
      </c>
      <c r="L187" s="43"/>
    </row>
    <row r="188" spans="1:12" ht="1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9</v>
      </c>
      <c r="H188" s="43">
        <v>8</v>
      </c>
      <c r="I188" s="43">
        <v>22</v>
      </c>
      <c r="J188" s="43">
        <v>253</v>
      </c>
      <c r="K188" s="44">
        <v>237</v>
      </c>
      <c r="L188" s="43"/>
    </row>
    <row r="189" spans="1:12" ht="1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</v>
      </c>
      <c r="H189" s="43">
        <v>0</v>
      </c>
      <c r="I189" s="43">
        <v>21</v>
      </c>
      <c r="J189" s="43">
        <v>83</v>
      </c>
      <c r="K189" s="44">
        <v>520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5</v>
      </c>
      <c r="H190" s="43">
        <v>1</v>
      </c>
      <c r="I190" s="43">
        <v>11</v>
      </c>
      <c r="J190" s="43">
        <v>140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27</v>
      </c>
      <c r="H194" s="19">
        <f t="shared" si="88"/>
        <v>32</v>
      </c>
      <c r="I194" s="19">
        <f t="shared" si="88"/>
        <v>87</v>
      </c>
      <c r="J194" s="19">
        <f t="shared" si="88"/>
        <v>889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1395</v>
      </c>
      <c r="G195" s="32">
        <f t="shared" ref="G195" si="90">G184+G194</f>
        <v>35</v>
      </c>
      <c r="H195" s="32">
        <f t="shared" ref="H195" si="91">H184+H194</f>
        <v>61</v>
      </c>
      <c r="I195" s="32">
        <f t="shared" ref="I195" si="92">I184+I194</f>
        <v>216</v>
      </c>
      <c r="J195" s="32">
        <f t="shared" ref="J195:L195" si="93">J184+J194</f>
        <v>1276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45.914000000000001</v>
      </c>
      <c r="H196" s="34">
        <f t="shared" si="94"/>
        <v>65.99199999999999</v>
      </c>
      <c r="I196" s="34">
        <f t="shared" si="94"/>
        <v>223.25500000000002</v>
      </c>
      <c r="J196" s="34">
        <f t="shared" si="94"/>
        <v>1354.6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31496062992125984" bottom="0.35433070866141736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Токарев</cp:lastModifiedBy>
  <cp:lastPrinted>2023-10-13T09:12:34Z</cp:lastPrinted>
  <dcterms:created xsi:type="dcterms:W3CDTF">2022-05-16T14:23:56Z</dcterms:created>
  <dcterms:modified xsi:type="dcterms:W3CDTF">2025-01-30T09:20:15Z</dcterms:modified>
</cp:coreProperties>
</file>